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<sst xmlns="http://schemas.openxmlformats.org/spreadsheetml/2006/main" count="44" uniqueCount="36">
  <si>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1</t>
  </si>
  <si>
    <t>2</t>
  </si>
  <si>
    <t>3</t>
  </si>
  <si>
    <t>4</t>
  </si>
  <si>
    <t>5</t>
  </si>
  <si>
    <t>6</t>
  </si>
  <si>
    <t>1.1</t>
  </si>
  <si>
    <t>2.1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</si>
  <si>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</si>
  <si>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</si>
  <si>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ВСЕГО</t>
  </si>
  <si>
    <t>3.1</t>
  </si>
  <si>
    <t>4.1</t>
  </si>
  <si>
    <t>№
п/п</t>
  </si>
  <si>
    <t>Всего</t>
  </si>
  <si>
    <t>2014 год</t>
  </si>
  <si>
    <t>2015 год</t>
  </si>
  <si>
    <t>2016 год</t>
  </si>
  <si>
    <t xml:space="preserve">                                         Расходы   (тыс. руб), годы                                                                                                                                                                                            </t>
  </si>
  <si>
    <t>Администрация  ЕМО</t>
  </si>
  <si>
    <t xml:space="preserve">Администрация  ЕМО;    МКУК ЕДК        </t>
  </si>
  <si>
    <t>Основное мероприятие "Предоставления муниципальных услуг в сфере культурного досуга населения ЕМО"</t>
  </si>
  <si>
    <t>МКУК ЕДК</t>
  </si>
  <si>
    <t xml:space="preserve">Администрация  ЕМО;    МКУК  ЦДБ        </t>
  </si>
  <si>
    <t>Основное мероприятие "Организация библиотечного обслуживания в ЕМО"</t>
  </si>
  <si>
    <t>МКУК  ЦДБ</t>
  </si>
  <si>
    <t>Основное мероприятие "Организация деятельности краеведческого музея"</t>
  </si>
  <si>
    <t>Основное мероприятие "Развитиефизической культуры и спорта в ЕМО"</t>
  </si>
  <si>
    <t>Приложение9 к муниципальной программе</t>
  </si>
  <si>
    <t>РЕСУРСНОЕ ОБЕСПЕЧЕНИЕ РЕАЛИЗАЦИИ МУНИЦИПАЛЬНОЙ ПРОГРАММЫ "РАЗВИТИЕ КУЛЬТУРЫ И ФИЗИЧЕСКОЙ КУЛЬТУРЫ И СПОРТА В ЕЛАНЦЫНСКОМ МУНИЦИПАЛЬНОМ ОБРАЗОВАНИИ" НА 2014 -2021 ГОДЫ ЗА СЧЕТ СРЕДСТВ  БЮДЖЕТА ПОСЕЛЕНИЯ</t>
  </si>
  <si>
    <t>"Развитие культуры ФК и спорта в ЕМО" на 2014-2022 года</t>
  </si>
  <si>
    <t xml:space="preserve">Муниципальная программа  «Развитие культуры, ФК и спорта в ЕМО» на 2014-2022 годы </t>
  </si>
  <si>
    <t xml:space="preserve">Подпрограмма 1. "Развитие клубных учреждений в ЕМО на 2014-2022 г" </t>
  </si>
  <si>
    <t xml:space="preserve">Подпрограмма 2. "Организация  библиотечного обслуживания в ЕМО на 2014-2020 гг" </t>
  </si>
  <si>
    <t xml:space="preserve">Подпрограмма 3. "Развитие деятельности краеведческого музея на 2014-2020 гг" </t>
  </si>
  <si>
    <t xml:space="preserve">Подпрограмма 4. "Развитие физической культуры и спорта в  ЕМО 2014-2022 гг"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</si>
</sst>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53"/>
      <name val="Times New Roman"/>
      <family val="1"/>
    </font>
    <font>
      <b/>
      <sz val="11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" fillId="0" borderId="0">
      <alignment/>
      <protection/>
    </xf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53" applyFont="1" applyFill="1" applyBorder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20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top" wrapText="1" readingOrder="1"/>
      <protection/>
    </xf>
    <xf numFmtId="0" fontId="21" fillId="0" borderId="10" xfId="33" applyNumberFormat="1" applyFont="1" applyFill="1" applyBorder="1" applyAlignment="1">
      <alignment vertical="top" wrapText="1" readingOrder="1"/>
      <protection/>
    </xf>
    <xf numFmtId="49" fontId="1" fillId="0" borderId="11" xfId="33" applyNumberFormat="1" applyFont="1" applyFill="1" applyBorder="1" applyAlignment="1">
      <alignment horizontal="center" vertical="top" wrapText="1" readingOrder="1"/>
      <protection/>
    </xf>
    <xf numFmtId="0" fontId="20" fillId="0" borderId="10" xfId="33" applyNumberFormat="1" applyFont="1" applyFill="1" applyBorder="1" applyAlignment="1">
      <alignment vertical="top" wrapText="1" readingOrder="1"/>
      <protection/>
    </xf>
    <xf numFmtId="0" fontId="21" fillId="0" borderId="10" xfId="33" applyNumberFormat="1" applyFont="1" applyFill="1" applyBorder="1" applyAlignment="1">
      <alignment horizontal="left" vertical="top" wrapText="1" readingOrder="1"/>
      <protection/>
    </xf>
    <xf numFmtId="0" fontId="20" fillId="0" borderId="10" xfId="33" applyNumberFormat="1" applyFont="1" applyFill="1" applyBorder="1" applyAlignment="1">
      <alignment horizontal="center" vertical="top" wrapText="1" readingOrder="1"/>
      <protection/>
    </xf>
    <xf numFmtId="0" fontId="21" fillId="0" borderId="10" xfId="33" applyNumberFormat="1" applyFont="1" applyFill="1" applyBorder="1" applyAlignment="1">
      <alignment horizontal="center" vertical="top" wrapText="1" readingOrder="1"/>
      <protection/>
    </xf>
    <xf numFmtId="0" fontId="24" fillId="18" borderId="10" xfId="33" applyNumberFormat="1" applyFont="1" applyFill="1" applyBorder="1" applyAlignment="1">
      <alignment vertical="top" wrapText="1" readingOrder="1"/>
      <protection/>
    </xf>
    <xf numFmtId="0" fontId="24" fillId="18" borderId="10" xfId="33" applyNumberFormat="1" applyFont="1" applyFill="1" applyBorder="1" applyAlignment="1">
      <alignment horizontal="center" vertical="top" wrapText="1" readingOrder="1"/>
      <protection/>
    </xf>
    <xf numFmtId="0" fontId="25" fillId="18" borderId="10" xfId="33" applyNumberFormat="1" applyFont="1" applyFill="1" applyBorder="1" applyAlignment="1">
      <alignment horizontal="center" vertical="top" wrapText="1" readingOrder="1"/>
      <protection/>
    </xf>
    <xf numFmtId="0" fontId="20" fillId="19" borderId="10" xfId="33" applyNumberFormat="1" applyFont="1" applyFill="1" applyBorder="1" applyAlignment="1">
      <alignment vertical="top" wrapText="1" readingOrder="1"/>
      <protection/>
    </xf>
    <xf numFmtId="0" fontId="20" fillId="19" borderId="10" xfId="33" applyNumberFormat="1" applyFont="1" applyFill="1" applyBorder="1" applyAlignment="1">
      <alignment horizontal="center" vertical="top" wrapText="1" readingOrder="1"/>
      <protection/>
    </xf>
    <xf numFmtId="0" fontId="21" fillId="19" borderId="10" xfId="33" applyNumberFormat="1" applyFont="1" applyFill="1" applyBorder="1" applyAlignment="1">
      <alignment horizontal="left" vertical="top" wrapText="1" readingOrder="1"/>
      <protection/>
    </xf>
    <xf numFmtId="0" fontId="21" fillId="19" borderId="10" xfId="33" applyNumberFormat="1" applyFont="1" applyFill="1" applyBorder="1" applyAlignment="1">
      <alignment horizontal="center" vertical="top" wrapText="1" readingOrder="1"/>
      <protection/>
    </xf>
    <xf numFmtId="49" fontId="1" fillId="19" borderId="12" xfId="33" applyNumberFormat="1" applyFont="1" applyFill="1" applyBorder="1" applyAlignment="1">
      <alignment horizontal="center" vertical="top" wrapText="1" readingOrder="1"/>
      <protection/>
    </xf>
    <xf numFmtId="0" fontId="21" fillId="19" borderId="10" xfId="33" applyNumberFormat="1" applyFont="1" applyFill="1" applyBorder="1" applyAlignment="1">
      <alignment vertical="top" wrapText="1" readingOrder="1"/>
      <protection/>
    </xf>
    <xf numFmtId="49" fontId="1" fillId="19" borderId="11" xfId="33" applyNumberFormat="1" applyFont="1" applyFill="1" applyBorder="1" applyAlignment="1">
      <alignment horizontal="center" vertical="top" wrapText="1" readingOrder="1"/>
      <protection/>
    </xf>
    <xf numFmtId="0" fontId="28" fillId="0" borderId="10" xfId="33" applyNumberFormat="1" applyFont="1" applyFill="1" applyBorder="1" applyAlignment="1">
      <alignment horizontal="center" vertical="center" wrapText="1" readingOrder="1"/>
      <protection/>
    </xf>
    <xf numFmtId="0" fontId="26" fillId="0" borderId="10" xfId="33" applyNumberFormat="1" applyFont="1" applyFill="1" applyBorder="1" applyAlignment="1">
      <alignment horizontal="center" vertical="center" wrapText="1" readingOrder="1"/>
      <protection/>
    </xf>
    <xf numFmtId="0" fontId="20" fillId="0" borderId="11" xfId="33" applyNumberFormat="1" applyFont="1" applyFill="1" applyBorder="1" applyAlignment="1">
      <alignment horizontal="center" vertical="center" wrapText="1" readingOrder="1"/>
      <protection/>
    </xf>
    <xf numFmtId="0" fontId="19" fillId="0" borderId="13" xfId="53" applyFont="1" applyFill="1" applyBorder="1" applyAlignment="1">
      <alignment horizontal="center" vertical="center" wrapText="1" readingOrder="1"/>
      <protection/>
    </xf>
    <xf numFmtId="0" fontId="19" fillId="0" borderId="14" xfId="53" applyFont="1" applyFill="1" applyBorder="1" applyAlignment="1">
      <alignment horizontal="center" vertical="center" wrapText="1" readingOrder="1"/>
      <protection/>
    </xf>
    <xf numFmtId="0" fontId="22" fillId="0" borderId="0" xfId="53" applyFont="1" applyFill="1" applyBorder="1" applyAlignment="1">
      <alignment horizontal="right"/>
      <protection/>
    </xf>
    <xf numFmtId="0" fontId="18" fillId="0" borderId="0" xfId="53" applyFont="1" applyFill="1" applyBorder="1" applyAlignment="1">
      <alignment horizontal="right"/>
      <protection/>
    </xf>
    <xf numFmtId="0" fontId="19" fillId="0" borderId="0" xfId="53" applyFont="1" applyFill="1" applyBorder="1" applyAlignment="1">
      <alignment horizontal="right"/>
      <protection/>
    </xf>
    <xf numFmtId="0" fontId="20" fillId="0" borderId="0" xfId="33" applyNumberFormat="1" applyFont="1" applyFill="1" applyBorder="1" applyAlignment="1">
      <alignment horizontal="center" vertical="top" wrapText="1" readingOrder="1"/>
      <protection/>
    </xf>
    <xf numFmtId="0" fontId="18" fillId="0" borderId="0" xfId="53" applyFont="1" applyFill="1" applyBorder="1" applyAlignment="1">
      <alignment/>
      <protection/>
    </xf>
    <xf numFmtId="0" fontId="20" fillId="0" borderId="10" xfId="33" applyNumberFormat="1" applyFont="1" applyFill="1" applyBorder="1" applyAlignment="1">
      <alignment horizontal="center" vertical="center" wrapText="1" readingOrder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0" fillId="0" borderId="12" xfId="33" applyNumberFormat="1" applyFont="1" applyFill="1" applyBorder="1" applyAlignment="1">
      <alignment horizontal="center" vertical="center" wrapText="1" readingOrder="1"/>
      <protection/>
    </xf>
    <xf numFmtId="0" fontId="19" fillId="0" borderId="15" xfId="53" applyFont="1" applyFill="1" applyBorder="1" applyAlignment="1">
      <alignment horizontal="center" vertical="center" wrapText="1" readingOrder="1"/>
      <protection/>
    </xf>
    <xf numFmtId="0" fontId="9" fillId="19" borderId="16" xfId="33" applyNumberFormat="1" applyFont="1" applyFill="1" applyBorder="1" applyAlignment="1">
      <alignment horizontal="center" vertical="top" wrapText="1" readingOrder="1"/>
      <protection/>
    </xf>
    <xf numFmtId="0" fontId="9" fillId="19" borderId="17" xfId="33" applyNumberFormat="1" applyFont="1" applyFill="1" applyBorder="1" applyAlignment="1">
      <alignment horizontal="center" vertical="top" wrapText="1" readingOrder="1"/>
      <protection/>
    </xf>
    <xf numFmtId="0" fontId="20" fillId="19" borderId="16" xfId="33" applyNumberFormat="1" applyFont="1" applyFill="1" applyBorder="1" applyAlignment="1">
      <alignment vertical="top" wrapText="1" readingOrder="1"/>
      <protection/>
    </xf>
    <xf numFmtId="0" fontId="20" fillId="19" borderId="17" xfId="33" applyNumberFormat="1" applyFont="1" applyFill="1" applyBorder="1" applyAlignment="1">
      <alignment vertical="top" wrapText="1" readingOrder="1"/>
      <protection/>
    </xf>
    <xf numFmtId="0" fontId="23" fillId="2" borderId="16" xfId="33" applyNumberFormat="1" applyFont="1" applyFill="1" applyBorder="1" applyAlignment="1">
      <alignment horizontal="center" vertical="top" wrapText="1" readingOrder="1"/>
      <protection/>
    </xf>
    <xf numFmtId="0" fontId="23" fillId="2" borderId="18" xfId="33" applyNumberFormat="1" applyFont="1" applyFill="1" applyBorder="1" applyAlignment="1">
      <alignment horizontal="center" vertical="top" wrapText="1" readingOrder="1"/>
      <protection/>
    </xf>
    <xf numFmtId="0" fontId="24" fillId="2" borderId="16" xfId="33" applyNumberFormat="1" applyFont="1" applyFill="1" applyBorder="1" applyAlignment="1">
      <alignment vertical="top" wrapText="1" readingOrder="1"/>
      <protection/>
    </xf>
    <xf numFmtId="0" fontId="24" fillId="2" borderId="18" xfId="33" applyNumberFormat="1" applyFont="1" applyFill="1" applyBorder="1" applyAlignment="1">
      <alignment vertical="top" wrapText="1" readingOrder="1"/>
      <protection/>
    </xf>
    <xf numFmtId="0" fontId="1" fillId="0" borderId="16" xfId="33" applyNumberFormat="1" applyFont="1" applyFill="1" applyBorder="1" applyAlignment="1">
      <alignment horizontal="center" vertical="top" wrapText="1" readingOrder="1"/>
      <protection/>
    </xf>
    <xf numFmtId="0" fontId="1" fillId="0" borderId="17" xfId="33" applyNumberFormat="1" applyFont="1" applyFill="1" applyBorder="1" applyAlignment="1">
      <alignment horizontal="center" vertical="top" wrapText="1" readingOrder="1"/>
      <protection/>
    </xf>
    <xf numFmtId="0" fontId="20" fillId="0" borderId="12" xfId="33" applyNumberFormat="1" applyFont="1" applyFill="1" applyBorder="1" applyAlignment="1">
      <alignment vertical="top" wrapText="1" readingOrder="1"/>
      <protection/>
    </xf>
    <xf numFmtId="0" fontId="20" fillId="0" borderId="15" xfId="33" applyNumberFormat="1" applyFont="1" applyFill="1" applyBorder="1" applyAlignment="1">
      <alignment vertical="top" wrapText="1" readingOrder="1"/>
      <protection/>
    </xf>
    <xf numFmtId="0" fontId="20" fillId="19" borderId="12" xfId="33" applyNumberFormat="1" applyFont="1" applyFill="1" applyBorder="1" applyAlignment="1">
      <alignment vertical="top" wrapText="1" readingOrder="1"/>
      <protection/>
    </xf>
    <xf numFmtId="0" fontId="20" fillId="19" borderId="15" xfId="33" applyNumberFormat="1" applyFont="1" applyFill="1" applyBorder="1" applyAlignment="1">
      <alignment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20.25390625" style="0" customWidth="1"/>
    <col min="4" max="4" width="12.25390625" style="0" customWidth="1"/>
    <col min="5" max="5" width="10.625" style="0" customWidth="1"/>
    <col min="6" max="6" width="9.625" style="0" customWidth="1"/>
    <col min="7" max="7" width="10.00390625" style="0" customWidth="1"/>
    <col min="8" max="8" width="9.625" style="0" customWidth="1"/>
    <col min="9" max="12" width="10.75390625" style="0" customWidth="1"/>
    <col min="13" max="13" width="14.375" style="0" customWidth="1"/>
  </cols>
  <sheetData>
    <row r="1" spans="1:13" ht="15">
      <c r="A1" s="26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1"/>
      <c r="B2" s="1"/>
      <c r="C2" s="1"/>
      <c r="D2" s="26" t="s">
        <v>30</v>
      </c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51.75" customHeight="1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3" t="s">
        <v>13</v>
      </c>
      <c r="B6" s="31" t="s">
        <v>8</v>
      </c>
      <c r="C6" s="31" t="s">
        <v>9</v>
      </c>
      <c r="D6" s="23" t="s">
        <v>18</v>
      </c>
      <c r="E6" s="24"/>
      <c r="F6" s="24"/>
      <c r="G6" s="24"/>
      <c r="H6" s="24"/>
      <c r="I6" s="24"/>
      <c r="J6" s="24"/>
      <c r="K6" s="24"/>
      <c r="L6" s="24"/>
      <c r="M6" s="25"/>
    </row>
    <row r="7" spans="1:13" ht="14.25">
      <c r="A7" s="34"/>
      <c r="B7" s="32"/>
      <c r="C7" s="32"/>
      <c r="D7" s="3" t="s">
        <v>15</v>
      </c>
      <c r="E7" s="3" t="s">
        <v>16</v>
      </c>
      <c r="F7" s="3" t="s">
        <v>17</v>
      </c>
      <c r="G7" s="3">
        <v>2017</v>
      </c>
      <c r="H7" s="22">
        <v>2018</v>
      </c>
      <c r="I7" s="21">
        <v>2019</v>
      </c>
      <c r="J7" s="3">
        <v>2020</v>
      </c>
      <c r="K7" s="3">
        <v>2021</v>
      </c>
      <c r="L7" s="3">
        <v>2022</v>
      </c>
      <c r="M7" s="3" t="s">
        <v>10</v>
      </c>
    </row>
    <row r="8" spans="1:13" ht="1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/>
      <c r="H8" s="4"/>
      <c r="I8" s="4"/>
      <c r="J8" s="4"/>
      <c r="K8" s="4"/>
      <c r="L8" s="4"/>
      <c r="M8" s="4"/>
    </row>
    <row r="9" spans="1:13" ht="24" customHeight="1">
      <c r="A9" s="39"/>
      <c r="B9" s="41" t="s">
        <v>31</v>
      </c>
      <c r="C9" s="11" t="s">
        <v>14</v>
      </c>
      <c r="D9" s="12">
        <f>D11+D14+D17+D20</f>
        <v>9956.5</v>
      </c>
      <c r="E9" s="12">
        <f>E11+E14+E17+E20</f>
        <v>8200.9</v>
      </c>
      <c r="F9" s="12">
        <f aca="true" t="shared" si="0" ref="F9:L9">F10</f>
        <v>9619.900000000001</v>
      </c>
      <c r="G9" s="12">
        <f t="shared" si="0"/>
        <v>10032.4</v>
      </c>
      <c r="H9" s="12">
        <f t="shared" si="0"/>
        <v>12769.6</v>
      </c>
      <c r="I9" s="12">
        <f t="shared" si="0"/>
        <v>17466.6</v>
      </c>
      <c r="J9" s="12">
        <f t="shared" si="0"/>
        <v>14749.1</v>
      </c>
      <c r="K9" s="12">
        <f t="shared" si="0"/>
        <v>13425.6</v>
      </c>
      <c r="L9" s="12">
        <f t="shared" si="0"/>
        <v>13425.6</v>
      </c>
      <c r="M9" s="13">
        <f>M10</f>
        <v>109646.20000000001</v>
      </c>
    </row>
    <row r="10" spans="1:13" ht="51" customHeight="1">
      <c r="A10" s="40"/>
      <c r="B10" s="42"/>
      <c r="C10" s="11" t="s">
        <v>19</v>
      </c>
      <c r="D10" s="12">
        <f>D12+D15+D18+D21</f>
        <v>9956.5</v>
      </c>
      <c r="E10" s="12">
        <f aca="true" t="shared" si="1" ref="E10:L10">E11+E14+E17+E20</f>
        <v>8200.9</v>
      </c>
      <c r="F10" s="12">
        <f t="shared" si="1"/>
        <v>9619.900000000001</v>
      </c>
      <c r="G10" s="12">
        <f t="shared" si="1"/>
        <v>10032.4</v>
      </c>
      <c r="H10" s="12">
        <f t="shared" si="1"/>
        <v>12769.6</v>
      </c>
      <c r="I10" s="12">
        <f t="shared" si="1"/>
        <v>17466.6</v>
      </c>
      <c r="J10" s="12">
        <f t="shared" si="1"/>
        <v>14749.1</v>
      </c>
      <c r="K10" s="12">
        <f t="shared" si="1"/>
        <v>13425.6</v>
      </c>
      <c r="L10" s="12">
        <f t="shared" si="1"/>
        <v>13425.6</v>
      </c>
      <c r="M10" s="13">
        <f>D10+E10+F10+G10+H10+I10+J10+K10+L10</f>
        <v>109646.20000000001</v>
      </c>
    </row>
    <row r="11" spans="1:13" ht="28.5" customHeight="1">
      <c r="A11" s="43">
        <v>1</v>
      </c>
      <c r="B11" s="45" t="s">
        <v>32</v>
      </c>
      <c r="C11" s="7" t="s">
        <v>14</v>
      </c>
      <c r="D11" s="9">
        <v>6030.6</v>
      </c>
      <c r="E11" s="9">
        <v>4652.4</v>
      </c>
      <c r="F11" s="9">
        <f>F12</f>
        <v>5714.4</v>
      </c>
      <c r="G11" s="9">
        <f>G12</f>
        <v>5760.4</v>
      </c>
      <c r="H11" s="9">
        <f>H12</f>
        <v>7574.2</v>
      </c>
      <c r="I11" s="9">
        <f>I12</f>
        <v>11802.8</v>
      </c>
      <c r="J11" s="9">
        <v>10796.1</v>
      </c>
      <c r="K11" s="9">
        <v>9472.6</v>
      </c>
      <c r="L11" s="9">
        <v>9472.6</v>
      </c>
      <c r="M11" s="9">
        <f>D11+E11+F11+G11+H11+I11+J11+K11+L11</f>
        <v>71276.1</v>
      </c>
    </row>
    <row r="12" spans="1:13" ht="63" customHeight="1">
      <c r="A12" s="44"/>
      <c r="B12" s="46"/>
      <c r="C12" s="8" t="s">
        <v>20</v>
      </c>
      <c r="D12" s="10">
        <v>6030.6</v>
      </c>
      <c r="E12" s="10">
        <v>4652.4</v>
      </c>
      <c r="F12" s="10">
        <v>5714.4</v>
      </c>
      <c r="G12" s="10">
        <v>5760.4</v>
      </c>
      <c r="H12" s="10">
        <v>7574.2</v>
      </c>
      <c r="I12" s="10">
        <v>11802.8</v>
      </c>
      <c r="J12" s="10">
        <f>J11</f>
        <v>10796.1</v>
      </c>
      <c r="K12" s="10">
        <f>K11</f>
        <v>9472.6</v>
      </c>
      <c r="L12" s="10">
        <f>L11</f>
        <v>9472.6</v>
      </c>
      <c r="M12" s="10">
        <f>D12+E12+F12+I12+G12+H12+J12+K12+L12</f>
        <v>71276.09999999999</v>
      </c>
    </row>
    <row r="13" spans="1:13" ht="75">
      <c r="A13" s="6" t="s">
        <v>6</v>
      </c>
      <c r="B13" s="5" t="s">
        <v>21</v>
      </c>
      <c r="C13" s="5" t="s">
        <v>22</v>
      </c>
      <c r="D13" s="10">
        <v>6030.6</v>
      </c>
      <c r="E13" s="10">
        <v>4652.4</v>
      </c>
      <c r="F13" s="10">
        <f aca="true" t="shared" si="2" ref="F13:L13">F12</f>
        <v>5714.4</v>
      </c>
      <c r="G13" s="10">
        <f t="shared" si="2"/>
        <v>5760.4</v>
      </c>
      <c r="H13" s="10">
        <f t="shared" si="2"/>
        <v>7574.2</v>
      </c>
      <c r="I13" s="10">
        <f t="shared" si="2"/>
        <v>11802.8</v>
      </c>
      <c r="J13" s="10">
        <f t="shared" si="2"/>
        <v>10796.1</v>
      </c>
      <c r="K13" s="10">
        <f t="shared" si="2"/>
        <v>9472.6</v>
      </c>
      <c r="L13" s="10">
        <f t="shared" si="2"/>
        <v>9472.6</v>
      </c>
      <c r="M13" s="10">
        <f>M12</f>
        <v>71276.09999999999</v>
      </c>
    </row>
    <row r="14" spans="1:13" ht="27" customHeight="1">
      <c r="A14" s="35">
        <v>2</v>
      </c>
      <c r="B14" s="47" t="s">
        <v>33</v>
      </c>
      <c r="C14" s="14" t="s">
        <v>14</v>
      </c>
      <c r="D14" s="15">
        <v>3352.1</v>
      </c>
      <c r="E14" s="15">
        <v>3038</v>
      </c>
      <c r="F14" s="15">
        <f>F15</f>
        <v>3335.3</v>
      </c>
      <c r="G14" s="15">
        <v>3770.4</v>
      </c>
      <c r="H14" s="15">
        <v>4400.2</v>
      </c>
      <c r="I14" s="15">
        <v>4511.1</v>
      </c>
      <c r="J14" s="15">
        <v>3113</v>
      </c>
      <c r="K14" s="15">
        <v>3113</v>
      </c>
      <c r="L14" s="15">
        <v>3113</v>
      </c>
      <c r="M14" s="15">
        <f>D14+E14+F14+G14+H14+I14+J14+K14+L14</f>
        <v>31746.1</v>
      </c>
    </row>
    <row r="15" spans="1:13" ht="52.5" customHeight="1">
      <c r="A15" s="36"/>
      <c r="B15" s="48"/>
      <c r="C15" s="16" t="s">
        <v>23</v>
      </c>
      <c r="D15" s="17">
        <v>3352.1</v>
      </c>
      <c r="E15" s="17">
        <v>3038</v>
      </c>
      <c r="F15" s="17">
        <v>3335.3</v>
      </c>
      <c r="G15" s="17">
        <v>3770.4</v>
      </c>
      <c r="H15" s="17">
        <f aca="true" t="shared" si="3" ref="H15:L16">H14</f>
        <v>4400.2</v>
      </c>
      <c r="I15" s="17">
        <f t="shared" si="3"/>
        <v>4511.1</v>
      </c>
      <c r="J15" s="17">
        <f t="shared" si="3"/>
        <v>3113</v>
      </c>
      <c r="K15" s="17">
        <f t="shared" si="3"/>
        <v>3113</v>
      </c>
      <c r="L15" s="17">
        <f t="shared" si="3"/>
        <v>3113</v>
      </c>
      <c r="M15" s="17">
        <f>D15+E15+F15+G15+H15+I15+J15+K15+L15</f>
        <v>31746.1</v>
      </c>
    </row>
    <row r="16" spans="1:13" ht="69.75" customHeight="1">
      <c r="A16" s="18" t="s">
        <v>7</v>
      </c>
      <c r="B16" s="19" t="s">
        <v>24</v>
      </c>
      <c r="C16" s="19" t="s">
        <v>25</v>
      </c>
      <c r="D16" s="17">
        <v>3352.1</v>
      </c>
      <c r="E16" s="17">
        <v>3038</v>
      </c>
      <c r="F16" s="17">
        <f>F15</f>
        <v>3335.3</v>
      </c>
      <c r="G16" s="17">
        <v>3770.4</v>
      </c>
      <c r="H16" s="17">
        <f t="shared" si="3"/>
        <v>4400.2</v>
      </c>
      <c r="I16" s="17">
        <f t="shared" si="3"/>
        <v>4511.1</v>
      </c>
      <c r="J16" s="17">
        <f t="shared" si="3"/>
        <v>3113</v>
      </c>
      <c r="K16" s="17">
        <f t="shared" si="3"/>
        <v>3113</v>
      </c>
      <c r="L16" s="17">
        <f t="shared" si="3"/>
        <v>3113</v>
      </c>
      <c r="M16" s="17">
        <f>M15</f>
        <v>31746.1</v>
      </c>
    </row>
    <row r="17" spans="1:13" ht="29.25" customHeight="1">
      <c r="A17" s="35">
        <v>3</v>
      </c>
      <c r="B17" s="37" t="s">
        <v>34</v>
      </c>
      <c r="C17" s="14" t="s">
        <v>14</v>
      </c>
      <c r="D17" s="15">
        <v>523.8</v>
      </c>
      <c r="E17" s="15">
        <v>460.5</v>
      </c>
      <c r="F17" s="15">
        <f>F18</f>
        <v>517.2</v>
      </c>
      <c r="G17" s="15">
        <v>457.6</v>
      </c>
      <c r="H17" s="15">
        <v>573.5</v>
      </c>
      <c r="I17" s="15">
        <v>1002.7</v>
      </c>
      <c r="J17" s="15">
        <v>690</v>
      </c>
      <c r="K17" s="15">
        <v>690</v>
      </c>
      <c r="L17" s="15">
        <v>690</v>
      </c>
      <c r="M17" s="15">
        <f>D17+E17+F17+G17+H17+I17+J17+K17+L17</f>
        <v>5605.3</v>
      </c>
    </row>
    <row r="18" spans="1:13" ht="62.25" customHeight="1">
      <c r="A18" s="36"/>
      <c r="B18" s="38"/>
      <c r="C18" s="16" t="s">
        <v>23</v>
      </c>
      <c r="D18" s="17">
        <v>523.8</v>
      </c>
      <c r="E18" s="17">
        <v>460.5</v>
      </c>
      <c r="F18" s="17">
        <v>517.2</v>
      </c>
      <c r="G18" s="17">
        <v>457.6</v>
      </c>
      <c r="H18" s="17">
        <f aca="true" t="shared" si="4" ref="H18:L19">H17</f>
        <v>573.5</v>
      </c>
      <c r="I18" s="17">
        <f t="shared" si="4"/>
        <v>1002.7</v>
      </c>
      <c r="J18" s="17">
        <f t="shared" si="4"/>
        <v>690</v>
      </c>
      <c r="K18" s="17">
        <f>K17</f>
        <v>690</v>
      </c>
      <c r="L18" s="17">
        <f>L17</f>
        <v>690</v>
      </c>
      <c r="M18" s="15">
        <f>D18+E18+F18+G18+H18+I18+J18+K18+L18</f>
        <v>5605.3</v>
      </c>
    </row>
    <row r="19" spans="1:13" ht="62.25" customHeight="1">
      <c r="A19" s="20" t="s">
        <v>11</v>
      </c>
      <c r="B19" s="19" t="s">
        <v>26</v>
      </c>
      <c r="C19" s="19" t="s">
        <v>25</v>
      </c>
      <c r="D19" s="17">
        <v>523.8</v>
      </c>
      <c r="E19" s="17">
        <v>460.5</v>
      </c>
      <c r="F19" s="17">
        <f>F18</f>
        <v>517.2</v>
      </c>
      <c r="G19" s="17">
        <f>G18</f>
        <v>457.6</v>
      </c>
      <c r="H19" s="17">
        <f t="shared" si="4"/>
        <v>573.5</v>
      </c>
      <c r="I19" s="17">
        <f t="shared" si="4"/>
        <v>1002.7</v>
      </c>
      <c r="J19" s="17">
        <f t="shared" si="4"/>
        <v>690</v>
      </c>
      <c r="K19" s="17">
        <f t="shared" si="4"/>
        <v>690</v>
      </c>
      <c r="L19" s="17">
        <f t="shared" si="4"/>
        <v>690</v>
      </c>
      <c r="M19" s="17">
        <f>M18</f>
        <v>5605.3</v>
      </c>
    </row>
    <row r="20" spans="1:13" ht="28.5" customHeight="1">
      <c r="A20" s="35">
        <v>4</v>
      </c>
      <c r="B20" s="37" t="s">
        <v>35</v>
      </c>
      <c r="C20" s="14" t="s">
        <v>14</v>
      </c>
      <c r="D20" s="15">
        <v>50</v>
      </c>
      <c r="E20" s="15">
        <v>50</v>
      </c>
      <c r="F20" s="15">
        <v>53</v>
      </c>
      <c r="G20" s="15">
        <v>44</v>
      </c>
      <c r="H20" s="15">
        <v>221.7</v>
      </c>
      <c r="I20" s="15">
        <v>150</v>
      </c>
      <c r="J20" s="15">
        <v>150</v>
      </c>
      <c r="K20" s="15">
        <v>150</v>
      </c>
      <c r="L20" s="15">
        <v>150</v>
      </c>
      <c r="M20" s="15">
        <f>D20+E20+F20+G20+H20+I20+J20+K20+L20</f>
        <v>1018.7</v>
      </c>
    </row>
    <row r="21" spans="1:13" ht="37.5" customHeight="1">
      <c r="A21" s="36"/>
      <c r="B21" s="38"/>
      <c r="C21" s="14" t="s">
        <v>19</v>
      </c>
      <c r="D21" s="17">
        <v>50</v>
      </c>
      <c r="E21" s="17">
        <v>50</v>
      </c>
      <c r="F21" s="17">
        <v>53</v>
      </c>
      <c r="G21" s="17">
        <v>44</v>
      </c>
      <c r="H21" s="17">
        <f aca="true" t="shared" si="5" ref="H21:J22">H20</f>
        <v>221.7</v>
      </c>
      <c r="I21" s="17">
        <f t="shared" si="5"/>
        <v>150</v>
      </c>
      <c r="J21" s="17">
        <f t="shared" si="5"/>
        <v>150</v>
      </c>
      <c r="K21" s="17">
        <v>150</v>
      </c>
      <c r="L21" s="17">
        <v>150</v>
      </c>
      <c r="M21" s="17">
        <f>D21+E21+F21+G21+H21+I21+J21+K21+L21</f>
        <v>1018.7</v>
      </c>
    </row>
    <row r="22" spans="1:13" ht="62.25" customHeight="1">
      <c r="A22" s="20" t="s">
        <v>12</v>
      </c>
      <c r="B22" s="19" t="s">
        <v>27</v>
      </c>
      <c r="C22" s="19" t="s">
        <v>14</v>
      </c>
      <c r="D22" s="17">
        <v>50</v>
      </c>
      <c r="E22" s="17">
        <v>50</v>
      </c>
      <c r="F22" s="17">
        <v>53</v>
      </c>
      <c r="G22" s="17">
        <v>44</v>
      </c>
      <c r="H22" s="17">
        <f t="shared" si="5"/>
        <v>221.7</v>
      </c>
      <c r="I22" s="17">
        <f t="shared" si="5"/>
        <v>150</v>
      </c>
      <c r="J22" s="17">
        <f t="shared" si="5"/>
        <v>150</v>
      </c>
      <c r="K22" s="17">
        <v>150</v>
      </c>
      <c r="L22" s="17">
        <v>150</v>
      </c>
      <c r="M22" s="17">
        <f>D22+E22+F22+G22+H22+I22+J22+K22+L22</f>
        <v>1018.7</v>
      </c>
    </row>
  </sheetData>
  <sheetProtection/>
  <mergeCells count="18">
    <mergeCell ref="A17:A18"/>
    <mergeCell ref="B17:B18"/>
    <mergeCell ref="A9:A10"/>
    <mergeCell ref="A20:A21"/>
    <mergeCell ref="B20:B21"/>
    <mergeCell ref="B9:B10"/>
    <mergeCell ref="A11:A12"/>
    <mergeCell ref="B11:B12"/>
    <mergeCell ref="A14:A15"/>
    <mergeCell ref="B14:B15"/>
    <mergeCell ref="D6:M6"/>
    <mergeCell ref="A1:M1"/>
    <mergeCell ref="D2:M2"/>
    <mergeCell ref="A4:M4"/>
    <mergeCell ref="A5:M5"/>
    <mergeCell ref="C6:C7"/>
    <mergeCell ref="A6:A7"/>
    <mergeCell ref="B6:B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2020-02-25T08:24:06Z</cp:lastPrinted>
  <dcterms:created xsi:type="dcterms:W3CDTF">2014-01-15T06:31:08Z</dcterms:created>
  <dcterms:modified xsi:type="dcterms:W3CDTF">2020-02-25T08:27:16Z</dcterms:modified>
  <cp:category/>
  <cp:version/>
  <cp:contentType/>
  <cp:contentStatus/>
</cp:coreProperties>
</file>